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30"/>
  </bookViews>
  <sheets>
    <sheet name="Zadání" sheetId="1" r:id="rId1"/>
    <sheet name="Příprava" sheetId="4" r:id="rId2"/>
    <sheet name="Příprava_řešení" sheetId="5" r:id="rId3"/>
    <sheet name="Řešení" sheetId="6" r:id="rId4"/>
  </sheets>
  <definedNames>
    <definedName name="OLE_LINK1" localSheetId="0">Zadání!$B$4</definedName>
  </definedNames>
  <calcPr calcId="144525"/>
</workbook>
</file>

<file path=xl/calcChain.xml><?xml version="1.0" encoding="utf-8"?>
<calcChain xmlns="http://schemas.openxmlformats.org/spreadsheetml/2006/main">
  <c r="C50" i="6" l="1"/>
  <c r="C51" i="6" s="1"/>
</calcChain>
</file>

<file path=xl/sharedStrings.xml><?xml version="1.0" encoding="utf-8"?>
<sst xmlns="http://schemas.openxmlformats.org/spreadsheetml/2006/main" count="117" uniqueCount="65">
  <si>
    <t>Praktický list</t>
  </si>
  <si>
    <t>Číslo:</t>
  </si>
  <si>
    <t>Druh:</t>
  </si>
  <si>
    <t>Vyberte vhodnou metodu, pomocí níž lze odhadnout nákladovou funkci.</t>
  </si>
  <si>
    <t>Nákladová funkce</t>
  </si>
  <si>
    <t>TC = FC + vn*Q</t>
  </si>
  <si>
    <t>Q je počet realizovaných koncertů v příslušném měsíci.</t>
  </si>
  <si>
    <t>● K dispozici je metoda dvou období, grafická metoda a regresní analýza.</t>
  </si>
  <si>
    <t>Metoda dvou období</t>
  </si>
  <si>
    <t>Grafická metoda</t>
  </si>
  <si>
    <t>Měsíc</t>
  </si>
  <si>
    <t>Náklady v EUR</t>
  </si>
  <si>
    <t>Počet koncertů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</si>
  <si>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</si>
  <si>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</si>
  <si>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</si>
  <si>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</si>
  <si>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</si>
  <si>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</si>
  <si>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</si>
  <si>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</si>
  <si>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</si>
  <si>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a to období s vysokým a nízkým počtem realizovaných koncertů.</t>
  </si>
  <si>
    <t xml:space="preserve">Vybírají se dvě typická období pro stanovení nákladové funkce, </t>
  </si>
  <si>
    <r>
      <t>TC</t>
    </r>
    <r>
      <rPr>
        <vertAlign val="subscript"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 xml:space="preserve"> = FC + vn*Q</t>
    </r>
    <r>
      <rPr>
        <vertAlign val="subscript"/>
        <sz val="11"/>
        <color theme="1"/>
        <rFont val="Arial"/>
        <family val="2"/>
        <charset val="238"/>
      </rPr>
      <t>1</t>
    </r>
  </si>
  <si>
    <r>
      <t>TC</t>
    </r>
    <r>
      <rPr>
        <vertAlign val="subscript"/>
        <sz val="11"/>
        <color theme="1"/>
        <rFont val="Arial"/>
        <family val="2"/>
        <charset val="238"/>
      </rPr>
      <t xml:space="preserve">2 </t>
    </r>
    <r>
      <rPr>
        <sz val="11"/>
        <color theme="1"/>
        <rFont val="Arial"/>
        <family val="2"/>
        <charset val="238"/>
      </rPr>
      <t>= FC + vn*Q</t>
    </r>
    <r>
      <rPr>
        <vertAlign val="subscript"/>
        <sz val="11"/>
        <color theme="1"/>
        <rFont val="Arial"/>
        <family val="2"/>
        <charset val="238"/>
      </rPr>
      <t>2</t>
    </r>
  </si>
  <si>
    <t>Ze známých hodnot sestrojíme graf a dle něj odhadneme nákladovou funkci.</t>
  </si>
  <si>
    <t>Pro dvě typická období si sestavíme</t>
  </si>
  <si>
    <t>soustavu dvou rovnic o dvou neznámých.</t>
  </si>
  <si>
    <t>Výsledkem je matematické řešení soustavy.</t>
  </si>
  <si>
    <t>Regresní analýza</t>
  </si>
  <si>
    <t>Použijeme v Excelu možnost odhadu funkce z grafu nebo nainstalovaného řešitele.</t>
  </si>
  <si>
    <t>Alternativou je využití specializovaného statistického programu.</t>
  </si>
  <si>
    <t>FC</t>
  </si>
  <si>
    <t>Odečteme z grafu, průsečík se svislou osou</t>
  </si>
  <si>
    <t>VN</t>
  </si>
  <si>
    <t>vn</t>
  </si>
  <si>
    <t>TC</t>
  </si>
  <si>
    <t>Vypočítáme ze zvoleného bodu, např. 28 koncertů.</t>
  </si>
  <si>
    <t>59 000 = FC + vn*24</t>
  </si>
  <si>
    <t>82 500 = FC + vn*37</t>
  </si>
  <si>
    <t>únor</t>
  </si>
  <si>
    <t>září</t>
  </si>
  <si>
    <t>23 500 = vn*13</t>
  </si>
  <si>
    <t>vn = 1807,7 EUR/koncert</t>
  </si>
  <si>
    <t>FC = 59 000 - 24*1807,7</t>
  </si>
  <si>
    <t>odečteme první rovnici od druhé</t>
  </si>
  <si>
    <t>do první rovnice dosadíme za hodnotu vn a určíme FC</t>
  </si>
  <si>
    <t>FC = 15 615, 2</t>
  </si>
  <si>
    <t>zaokrouhlení</t>
  </si>
  <si>
    <t>na měsíc</t>
  </si>
  <si>
    <t>TC = 20 000 + 1 668*Q</t>
  </si>
  <si>
    <t>kde Q je počet pořádaných koncertů</t>
  </si>
  <si>
    <t>TC = 15 615,2 + 1 807,7*Q</t>
  </si>
  <si>
    <t>Vzhledem k charakteru dat volíme lineární trend.</t>
  </si>
  <si>
    <t>Nejrychlejší možností je přidat do grafu spojnici trendu (pravé tlačítko).</t>
  </si>
  <si>
    <t>Můžeme zvolit i zobrazení rovnice v grafu</t>
  </si>
  <si>
    <t>a zobrazení hodnoty spolehlivosti R.</t>
  </si>
  <si>
    <t>TC = 19 864 + 1 660,9*Q</t>
  </si>
  <si>
    <t>Závěr</t>
  </si>
  <si>
    <t>V tomto případě je nejlepší volit výsledek regresní analýzy.</t>
  </si>
  <si>
    <t>více než 98 % variability dat.</t>
  </si>
  <si>
    <r>
      <t>hodnota spolehlivosti R</t>
    </r>
    <r>
      <rPr>
        <vertAlign val="superscript"/>
        <sz val="11"/>
        <color rgb="FF000000"/>
        <rFont val="Arial"/>
        <family val="2"/>
        <charset val="238"/>
      </rPr>
      <t>2</t>
    </r>
    <r>
      <rPr>
        <sz val="11"/>
        <color rgb="FF000000"/>
        <rFont val="Arial"/>
        <family val="2"/>
        <charset val="238"/>
      </rPr>
      <t xml:space="preserve"> ukazuje, že model vysvětluje</t>
    </r>
  </si>
  <si>
    <t>Tento výsledek je obecně nejpřesnějším odhadem a zároveň</t>
  </si>
  <si>
    <t>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</si>
</sst>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vertAlign val="subscript"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vertAlign val="superscript"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2" borderId="0" xfId="0" applyFont="1" applyFill="1"/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/>
    </xf>
    <xf numFmtId="0" fontId="4" fillId="0" borderId="0" xfId="0" applyFont="1"/>
    <xf numFmtId="0" fontId="1" fillId="0" borderId="0" xfId="0" applyFont="1" applyFill="1"/>
    <xf numFmtId="0" fontId="1" fillId="0" borderId="5" xfId="0" applyFont="1" applyBorder="1"/>
    <xf numFmtId="0" fontId="1" fillId="0" borderId="2" xfId="0" applyFont="1" applyBorder="1"/>
    <xf numFmtId="0" fontId="1" fillId="0" borderId="5" xfId="0" applyFont="1" applyFill="1" applyBorder="1"/>
    <xf numFmtId="0" fontId="1" fillId="0" borderId="2" xfId="0" applyFont="1" applyFill="1" applyBorder="1"/>
    <xf numFmtId="164" fontId="1" fillId="0" borderId="0" xfId="0" applyNumberFormat="1" applyFont="1"/>
    <xf numFmtId="3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cs-CZ" b="0"/>
              <a:t>Náklady v EUR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Řešení!$C$38:$C$46</c:f>
              <c:numCache>
                <c:formatCode>General</c:formatCode>
                <c:ptCount val="9"/>
                <c:pt idx="0">
                  <c:v>25</c:v>
                </c:pt>
                <c:pt idx="1">
                  <c:v>24</c:v>
                </c:pt>
                <c:pt idx="2">
                  <c:v>31</c:v>
                </c:pt>
                <c:pt idx="3">
                  <c:v>33</c:v>
                </c:pt>
                <c:pt idx="4">
                  <c:v>28</c:v>
                </c:pt>
                <c:pt idx="5">
                  <c:v>36</c:v>
                </c:pt>
                <c:pt idx="6">
                  <c:v>35</c:v>
                </c:pt>
                <c:pt idx="7">
                  <c:v>34</c:v>
                </c:pt>
                <c:pt idx="8">
                  <c:v>37</c:v>
                </c:pt>
              </c:numCache>
            </c:numRef>
          </c:xVal>
          <c:yVal>
            <c:numRef>
              <c:f>Řešení!$D$38:$D$46</c:f>
              <c:numCache>
                <c:formatCode>#,##0</c:formatCode>
                <c:ptCount val="9"/>
                <c:pt idx="0">
                  <c:v>63000</c:v>
                </c:pt>
                <c:pt idx="1">
                  <c:v>59000</c:v>
                </c:pt>
                <c:pt idx="2">
                  <c:v>70500</c:v>
                </c:pt>
                <c:pt idx="3">
                  <c:v>73300</c:v>
                </c:pt>
                <c:pt idx="4">
                  <c:v>66700</c:v>
                </c:pt>
                <c:pt idx="5">
                  <c:v>80500</c:v>
                </c:pt>
                <c:pt idx="6">
                  <c:v>78100</c:v>
                </c:pt>
                <c:pt idx="7">
                  <c:v>75200</c:v>
                </c:pt>
                <c:pt idx="8">
                  <c:v>82500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96864"/>
        <c:axId val="116198400"/>
      </c:scatterChart>
      <c:valAx>
        <c:axId val="11619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198400"/>
        <c:crosses val="autoZero"/>
        <c:crossBetween val="midCat"/>
      </c:valAx>
      <c:valAx>
        <c:axId val="116198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6196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b="0"/>
              <a:t>Náklady</a:t>
            </a:r>
            <a:r>
              <a:rPr lang="cs-CZ" b="0" baseline="0"/>
              <a:t> v EUR</a:t>
            </a:r>
            <a:endParaRPr lang="cs-CZ" b="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rgbClr val="0070C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0.17266447944006999"/>
                  <c:y val="-1.405278107359867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cs-CZ"/>
                </a:p>
              </c:txPr>
            </c:trendlineLbl>
          </c:trendline>
          <c:trendline>
            <c:trendlineType val="linear"/>
            <c:dispRSqr val="0"/>
            <c:dispEq val="0"/>
          </c:trendline>
          <c:xVal>
            <c:numRef>
              <c:f>Řešení!$C$38:$C$46</c:f>
              <c:numCache>
                <c:formatCode>General</c:formatCode>
                <c:ptCount val="9"/>
                <c:pt idx="0">
                  <c:v>25</c:v>
                </c:pt>
                <c:pt idx="1">
                  <c:v>24</c:v>
                </c:pt>
                <c:pt idx="2">
                  <c:v>31</c:v>
                </c:pt>
                <c:pt idx="3">
                  <c:v>33</c:v>
                </c:pt>
                <c:pt idx="4">
                  <c:v>28</c:v>
                </c:pt>
                <c:pt idx="5">
                  <c:v>36</c:v>
                </c:pt>
                <c:pt idx="6">
                  <c:v>35</c:v>
                </c:pt>
                <c:pt idx="7">
                  <c:v>34</c:v>
                </c:pt>
                <c:pt idx="8">
                  <c:v>37</c:v>
                </c:pt>
              </c:numCache>
            </c:numRef>
          </c:xVal>
          <c:yVal>
            <c:numRef>
              <c:f>Řešení!$D$38:$D$46</c:f>
              <c:numCache>
                <c:formatCode>#,##0</c:formatCode>
                <c:ptCount val="9"/>
                <c:pt idx="0">
                  <c:v>63000</c:v>
                </c:pt>
                <c:pt idx="1">
                  <c:v>59000</c:v>
                </c:pt>
                <c:pt idx="2">
                  <c:v>70500</c:v>
                </c:pt>
                <c:pt idx="3">
                  <c:v>73300</c:v>
                </c:pt>
                <c:pt idx="4">
                  <c:v>66700</c:v>
                </c:pt>
                <c:pt idx="5">
                  <c:v>80500</c:v>
                </c:pt>
                <c:pt idx="6">
                  <c:v>78100</c:v>
                </c:pt>
                <c:pt idx="7">
                  <c:v>75200</c:v>
                </c:pt>
                <c:pt idx="8">
                  <c:v>82500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54336"/>
        <c:axId val="124655872"/>
      </c:scatterChart>
      <c:valAx>
        <c:axId val="12465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655872"/>
        <c:crosses val="autoZero"/>
        <c:crossBetween val="midCat"/>
      </c:valAx>
      <c:valAx>
        <c:axId val="124655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4654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10</xdr:col>
          <xdr:colOff>371475</xdr:colOff>
          <xdr:row>28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10</xdr:col>
          <xdr:colOff>371475</xdr:colOff>
          <xdr:row>28</xdr:row>
          <xdr:rowOff>180975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9</xdr:col>
          <xdr:colOff>180975</xdr:colOff>
          <xdr:row>28</xdr:row>
          <xdr:rowOff>180975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9</xdr:col>
          <xdr:colOff>57150</xdr:colOff>
          <xdr:row>28</xdr:row>
          <xdr:rowOff>180975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9525</xdr:colOff>
      <xdr:row>36</xdr:row>
      <xdr:rowOff>33337</xdr:rowOff>
    </xdr:from>
    <xdr:to>
      <xdr:col>14</xdr:col>
      <xdr:colOff>295275</xdr:colOff>
      <xdr:row>51</xdr:row>
      <xdr:rowOff>19050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78</xdr:row>
      <xdr:rowOff>23812</xdr:rowOff>
    </xdr:from>
    <xdr:to>
      <xdr:col>13</xdr:col>
      <xdr:colOff>314325</xdr:colOff>
      <xdr:row>92</xdr:row>
      <xdr:rowOff>100012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0.13768</cdr:x>
      <cdr:y>0.20583</cdr:y>
    </cdr:from>
    <cdr:to>
      <cdr:x>0.94928</cdr:x>
      <cdr:y>0.72771</cdr:y>
    </cdr:to>
    <cdr:cxnSp macro="">
      <cdr:nvCxnSpPr>
        <cdr:cNvPr id="5" name="Přímá spojnice 4"/>
        <cdr:cNvCxnSpPr/>
      </cdr:nvCxnSpPr>
      <cdr:spPr>
        <a:xfrm xmlns:a="http://schemas.openxmlformats.org/drawingml/2006/main" flipV="1">
          <a:off x="542925" y="604838"/>
          <a:ext cx="3200400" cy="15335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kument_aplikace_Microsoft_Word2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Dokument_aplikace_Microsoft_Word3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package" Target="../embeddings/Dokument_aplikace_Microsoft_Word4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3" sqref="B3"/>
    </sheetView>
  </sheetViews>
  <sheetFormatPr defaultRowHeight="15" x14ac:dyDescent="0.25"/>
  <cols>
    <col min="1" max="1" width="13.85546875" bestFit="1" customWidth="1"/>
  </cols>
  <sheetData>
    <row r="1" spans="1:2" x14ac:dyDescent="0.25">
      <c r="A1" s="22" t="s">
        <v>0</v>
      </c>
      <c r="B1" s="1"/>
    </row>
    <row r="2" spans="1:2" x14ac:dyDescent="0.25">
      <c r="A2" s="22" t="s">
        <v>1</v>
      </c>
      <c r="B2" s="23">
        <v>4</v>
      </c>
    </row>
    <row r="3" spans="1:2" x14ac:dyDescent="0.25">
      <c r="A3" s="22" t="s">
        <v>2</v>
      </c>
      <c r="B3" s="23" t="s">
        <v>64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10</xdr:col>
                <xdr:colOff>371475</xdr:colOff>
                <xdr:row>28</xdr:row>
                <xdr:rowOff>180975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2"/>
  <sheetViews>
    <sheetView workbookViewId="0">
      <selection activeCell="B2" sqref="B2:B3"/>
    </sheetView>
  </sheetViews>
  <sheetFormatPr defaultRowHeight="15" x14ac:dyDescent="0.25"/>
  <cols>
    <col min="1" max="1" width="13.85546875" bestFit="1" customWidth="1"/>
  </cols>
  <sheetData>
    <row r="1" spans="1:2" x14ac:dyDescent="0.25">
      <c r="A1" s="22" t="s">
        <v>0</v>
      </c>
      <c r="B1" s="1"/>
    </row>
    <row r="2" spans="1:2" x14ac:dyDescent="0.25">
      <c r="A2" s="22" t="s">
        <v>1</v>
      </c>
      <c r="B2" s="23">
        <v>4</v>
      </c>
    </row>
    <row r="3" spans="1:2" x14ac:dyDescent="0.25">
      <c r="A3" s="22" t="s">
        <v>2</v>
      </c>
      <c r="B3" s="23" t="s">
        <v>64</v>
      </c>
    </row>
    <row r="28" spans="2:2" x14ac:dyDescent="0.25">
      <c r="B28" s="1" t="s">
        <v>3</v>
      </c>
    </row>
    <row r="30" spans="2:2" x14ac:dyDescent="0.25">
      <c r="B30" s="2" t="s">
        <v>4</v>
      </c>
    </row>
    <row r="31" spans="2:2" x14ac:dyDescent="0.25">
      <c r="B31" s="1" t="s">
        <v>5</v>
      </c>
    </row>
    <row r="32" spans="2:2" x14ac:dyDescent="0.25">
      <c r="B32" s="1" t="s">
        <v>6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10</xdr:col>
                <xdr:colOff>371475</xdr:colOff>
                <xdr:row>28</xdr:row>
                <xdr:rowOff>180975</xdr:rowOff>
              </to>
            </anchor>
          </objectPr>
        </oleObject>
      </mc:Choice>
      <mc:Fallback>
        <oleObject progId="Word.Document.12" shapeId="409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workbookViewId="0">
      <selection activeCell="B2" sqref="B2:B3"/>
    </sheetView>
  </sheetViews>
  <sheetFormatPr defaultRowHeight="15" x14ac:dyDescent="0.25"/>
  <cols>
    <col min="1" max="1" width="13.85546875" bestFit="1" customWidth="1"/>
    <col min="3" max="3" width="15.140625" customWidth="1"/>
    <col min="4" max="4" width="15.140625" bestFit="1" customWidth="1"/>
  </cols>
  <sheetData>
    <row r="1" spans="1:2" x14ac:dyDescent="0.25">
      <c r="A1" s="22" t="s">
        <v>0</v>
      </c>
      <c r="B1" s="1"/>
    </row>
    <row r="2" spans="1:2" x14ac:dyDescent="0.25">
      <c r="A2" s="22" t="s">
        <v>1</v>
      </c>
      <c r="B2" s="23">
        <v>4</v>
      </c>
    </row>
    <row r="3" spans="1:2" x14ac:dyDescent="0.25">
      <c r="A3" s="22" t="s">
        <v>2</v>
      </c>
      <c r="B3" s="23" t="s">
        <v>64</v>
      </c>
    </row>
    <row r="28" spans="2:10" x14ac:dyDescent="0.25">
      <c r="B28" s="1" t="s">
        <v>3</v>
      </c>
      <c r="C28" s="1"/>
      <c r="D28" s="1"/>
      <c r="E28" s="1"/>
      <c r="F28" s="1"/>
      <c r="G28" s="1"/>
      <c r="H28" s="1"/>
      <c r="I28" s="1"/>
      <c r="J28" s="1"/>
    </row>
    <row r="29" spans="2:10" x14ac:dyDescent="0.25">
      <c r="B29" s="1"/>
      <c r="C29" s="1" t="s">
        <v>7</v>
      </c>
      <c r="D29" s="1"/>
      <c r="E29" s="1"/>
      <c r="F29" s="1"/>
      <c r="G29" s="1"/>
      <c r="H29" s="1"/>
      <c r="I29" s="1"/>
      <c r="J29" s="1"/>
    </row>
    <row r="30" spans="2:10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0" x14ac:dyDescent="0.25">
      <c r="B31" s="2" t="s">
        <v>4</v>
      </c>
      <c r="C31" s="1"/>
      <c r="D31" s="1"/>
      <c r="E31" s="1"/>
      <c r="F31" s="1"/>
      <c r="G31" s="1"/>
      <c r="H31" s="1"/>
      <c r="I31" s="1"/>
      <c r="J31" s="1"/>
    </row>
    <row r="32" spans="2:10" x14ac:dyDescent="0.25">
      <c r="B32" s="1" t="s">
        <v>5</v>
      </c>
      <c r="C32" s="1"/>
      <c r="D32" s="1"/>
      <c r="E32" s="1"/>
      <c r="F32" s="1"/>
      <c r="G32" s="1"/>
      <c r="H32" s="1"/>
      <c r="I32" s="1"/>
      <c r="J32" s="1"/>
    </row>
    <row r="33" spans="2:10" x14ac:dyDescent="0.25">
      <c r="B33" s="1" t="s">
        <v>6</v>
      </c>
      <c r="C33" s="1"/>
      <c r="D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5">
      <c r="B35" s="8" t="s">
        <v>9</v>
      </c>
      <c r="C35" s="8"/>
      <c r="D35" s="1"/>
      <c r="E35" s="1"/>
      <c r="F35" s="1"/>
      <c r="G35" s="1"/>
      <c r="H35" s="1"/>
      <c r="I35" s="1"/>
      <c r="J35" s="1"/>
    </row>
    <row r="36" spans="2:10" ht="15.75" thickBot="1" x14ac:dyDescent="0.3">
      <c r="B36" s="1"/>
      <c r="C36" s="1" t="s">
        <v>26</v>
      </c>
      <c r="D36" s="1"/>
      <c r="E36" s="1"/>
      <c r="F36" s="1"/>
      <c r="G36" s="1"/>
      <c r="H36" s="1"/>
      <c r="I36" s="1"/>
      <c r="J36" s="1"/>
    </row>
    <row r="37" spans="2:10" ht="15.75" thickBot="1" x14ac:dyDescent="0.3">
      <c r="B37" s="3" t="s">
        <v>10</v>
      </c>
      <c r="C37" s="4" t="s">
        <v>12</v>
      </c>
      <c r="D37" s="4" t="s">
        <v>11</v>
      </c>
      <c r="E37" s="1"/>
      <c r="F37" s="1"/>
      <c r="G37" s="1"/>
      <c r="H37" s="1"/>
      <c r="I37" s="1"/>
      <c r="J37" s="1"/>
    </row>
    <row r="38" spans="2:10" ht="15.75" thickBot="1" x14ac:dyDescent="0.3">
      <c r="B38" s="5" t="s">
        <v>13</v>
      </c>
      <c r="C38" s="7">
        <v>25</v>
      </c>
      <c r="D38" s="6">
        <v>63000</v>
      </c>
      <c r="E38" s="1"/>
      <c r="F38" s="1"/>
      <c r="G38" s="1"/>
      <c r="H38" s="1"/>
      <c r="I38" s="1"/>
      <c r="J38" s="1"/>
    </row>
    <row r="39" spans="2:10" ht="15.75" thickBot="1" x14ac:dyDescent="0.3">
      <c r="B39" s="5" t="s">
        <v>14</v>
      </c>
      <c r="C39" s="7">
        <v>24</v>
      </c>
      <c r="D39" s="6">
        <v>59000</v>
      </c>
      <c r="E39" s="1"/>
      <c r="F39" s="1"/>
      <c r="G39" s="1"/>
      <c r="H39" s="1"/>
      <c r="I39" s="1"/>
      <c r="J39" s="1"/>
    </row>
    <row r="40" spans="2:10" ht="15.75" thickBot="1" x14ac:dyDescent="0.3">
      <c r="B40" s="5" t="s">
        <v>15</v>
      </c>
      <c r="C40" s="7">
        <v>31</v>
      </c>
      <c r="D40" s="6">
        <v>70500</v>
      </c>
      <c r="E40" s="1"/>
      <c r="F40" s="1"/>
      <c r="G40" s="1"/>
      <c r="H40" s="1"/>
      <c r="I40" s="1"/>
      <c r="J40" s="1"/>
    </row>
    <row r="41" spans="2:10" ht="15.75" thickBot="1" x14ac:dyDescent="0.3">
      <c r="B41" s="5" t="s">
        <v>16</v>
      </c>
      <c r="C41" s="7">
        <v>33</v>
      </c>
      <c r="D41" s="6">
        <v>73300</v>
      </c>
      <c r="E41" s="1"/>
      <c r="F41" s="1"/>
      <c r="G41" s="1"/>
      <c r="H41" s="1"/>
      <c r="I41" s="1"/>
      <c r="J41" s="1"/>
    </row>
    <row r="42" spans="2:10" ht="15.75" thickBot="1" x14ac:dyDescent="0.3">
      <c r="B42" s="5" t="s">
        <v>17</v>
      </c>
      <c r="C42" s="7">
        <v>28</v>
      </c>
      <c r="D42" s="6">
        <v>66700</v>
      </c>
      <c r="E42" s="1"/>
      <c r="F42" s="1"/>
      <c r="G42" s="1"/>
      <c r="H42" s="1"/>
      <c r="I42" s="1"/>
      <c r="J42" s="1"/>
    </row>
    <row r="43" spans="2:10" ht="15.75" thickBot="1" x14ac:dyDescent="0.3">
      <c r="B43" s="5" t="s">
        <v>18</v>
      </c>
      <c r="C43" s="7">
        <v>36</v>
      </c>
      <c r="D43" s="6">
        <v>80500</v>
      </c>
      <c r="E43" s="1"/>
      <c r="F43" s="1"/>
      <c r="G43" s="1"/>
      <c r="H43" s="1"/>
      <c r="I43" s="1"/>
      <c r="J43" s="1"/>
    </row>
    <row r="44" spans="2:10" ht="15.75" thickBot="1" x14ac:dyDescent="0.3">
      <c r="B44" s="5" t="s">
        <v>19</v>
      </c>
      <c r="C44" s="7">
        <v>35</v>
      </c>
      <c r="D44" s="6">
        <v>78100</v>
      </c>
      <c r="E44" s="1"/>
      <c r="F44" s="1"/>
      <c r="G44" s="1"/>
      <c r="H44" s="1"/>
      <c r="I44" s="1"/>
      <c r="J44" s="1"/>
    </row>
    <row r="45" spans="2:10" ht="15.75" thickBot="1" x14ac:dyDescent="0.3">
      <c r="B45" s="5" t="s">
        <v>20</v>
      </c>
      <c r="C45" s="7">
        <v>34</v>
      </c>
      <c r="D45" s="6">
        <v>75200</v>
      </c>
      <c r="E45" s="1"/>
      <c r="F45" s="1"/>
      <c r="G45" s="1"/>
      <c r="H45" s="1"/>
      <c r="I45" s="1"/>
      <c r="J45" s="1"/>
    </row>
    <row r="46" spans="2:10" ht="15.75" thickBot="1" x14ac:dyDescent="0.3">
      <c r="B46" s="5" t="s">
        <v>21</v>
      </c>
      <c r="C46" s="7">
        <v>37</v>
      </c>
      <c r="D46" s="6">
        <v>82500</v>
      </c>
      <c r="E46" s="1"/>
      <c r="F46" s="1"/>
      <c r="G46" s="1"/>
      <c r="H46" s="1"/>
      <c r="I46" s="1"/>
      <c r="J46" s="1"/>
    </row>
    <row r="47" spans="2:10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5">
      <c r="B48" s="9" t="s">
        <v>8</v>
      </c>
      <c r="C48" s="8"/>
      <c r="D48" s="1"/>
      <c r="E48" s="1"/>
      <c r="F48" s="1"/>
      <c r="G48" s="1"/>
      <c r="H48" s="1"/>
      <c r="I48" s="1"/>
      <c r="J48" s="1"/>
    </row>
    <row r="49" spans="2:10" x14ac:dyDescent="0.25">
      <c r="B49" s="1"/>
      <c r="C49" s="1" t="s">
        <v>23</v>
      </c>
      <c r="D49" s="1"/>
      <c r="E49" s="1"/>
      <c r="F49" s="1"/>
      <c r="G49" s="1"/>
      <c r="H49" s="1"/>
      <c r="I49" s="1"/>
      <c r="J49" s="1"/>
    </row>
    <row r="50" spans="2:10" x14ac:dyDescent="0.25">
      <c r="B50" s="1"/>
      <c r="C50" s="1" t="s">
        <v>22</v>
      </c>
      <c r="D50" s="1"/>
      <c r="E50" s="1"/>
      <c r="F50" s="1"/>
      <c r="G50" s="1"/>
      <c r="H50" s="1"/>
      <c r="I50" s="1"/>
      <c r="J50" s="1"/>
    </row>
    <row r="51" spans="2:10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5">
      <c r="B52" s="1" t="s">
        <v>5</v>
      </c>
      <c r="C52" s="1"/>
      <c r="D52" s="1"/>
      <c r="E52" s="1"/>
      <c r="F52" s="1"/>
      <c r="G52" s="1"/>
      <c r="H52" s="1"/>
      <c r="I52" s="1"/>
      <c r="J52" s="1"/>
    </row>
    <row r="53" spans="2:10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ht="18.75" x14ac:dyDescent="0.35">
      <c r="B54" s="1" t="s">
        <v>24</v>
      </c>
      <c r="C54" s="1"/>
      <c r="D54" s="1" t="s">
        <v>27</v>
      </c>
      <c r="E54" s="1"/>
      <c r="F54" s="1"/>
      <c r="G54" s="1"/>
      <c r="H54" s="1"/>
      <c r="I54" s="1"/>
      <c r="J54" s="1"/>
    </row>
    <row r="55" spans="2:10" ht="18.75" x14ac:dyDescent="0.35">
      <c r="B55" s="1" t="s">
        <v>25</v>
      </c>
      <c r="C55" s="1"/>
      <c r="D55" s="1" t="s">
        <v>28</v>
      </c>
      <c r="E55" s="1"/>
      <c r="F55" s="1"/>
      <c r="G55" s="1"/>
      <c r="H55" s="1"/>
      <c r="I55" s="1"/>
      <c r="J55" s="1"/>
    </row>
    <row r="56" spans="2:10" x14ac:dyDescent="0.25">
      <c r="B56" s="1"/>
      <c r="C56" s="1"/>
      <c r="D56" s="1" t="s">
        <v>29</v>
      </c>
      <c r="E56" s="1"/>
      <c r="F56" s="1"/>
      <c r="G56" s="1"/>
      <c r="H56" s="1"/>
      <c r="I56" s="1"/>
      <c r="J56" s="1"/>
    </row>
    <row r="57" spans="2:10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5">
      <c r="B58" s="8" t="s">
        <v>30</v>
      </c>
      <c r="C58" s="8"/>
      <c r="D58" s="1"/>
      <c r="E58" s="1"/>
      <c r="F58" s="1"/>
      <c r="G58" s="1"/>
      <c r="H58" s="1"/>
      <c r="I58" s="1"/>
      <c r="J58" s="1"/>
    </row>
    <row r="59" spans="2:10" x14ac:dyDescent="0.25">
      <c r="B59" s="1"/>
      <c r="C59" s="1" t="s">
        <v>31</v>
      </c>
      <c r="D59" s="1"/>
      <c r="E59" s="1"/>
      <c r="F59" s="1"/>
      <c r="G59" s="1"/>
      <c r="H59" s="1"/>
      <c r="I59" s="1"/>
      <c r="J59" s="1"/>
    </row>
    <row r="60" spans="2:10" x14ac:dyDescent="0.25">
      <c r="B60" s="1"/>
      <c r="C60" s="1" t="s">
        <v>32</v>
      </c>
      <c r="D60" s="1"/>
      <c r="E60" s="1"/>
      <c r="F60" s="1"/>
      <c r="G60" s="1"/>
      <c r="H60" s="1"/>
      <c r="I60" s="1"/>
      <c r="J60" s="1"/>
    </row>
    <row r="61" spans="2:10" x14ac:dyDescent="0.25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25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5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5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5">
      <c r="B65" s="1"/>
      <c r="C65" s="1"/>
      <c r="D65" s="1"/>
      <c r="E65" s="1"/>
      <c r="F65" s="1"/>
      <c r="G65" s="1"/>
      <c r="H65" s="1"/>
      <c r="I65" s="1"/>
      <c r="J65" s="1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5122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9</xdr:col>
                <xdr:colOff>180975</xdr:colOff>
                <xdr:row>28</xdr:row>
                <xdr:rowOff>180975</xdr:rowOff>
              </to>
            </anchor>
          </objectPr>
        </oleObject>
      </mc:Choice>
      <mc:Fallback>
        <oleObject progId="Word.Document.12" shapeId="512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4"/>
  <sheetViews>
    <sheetView workbookViewId="0">
      <selection activeCell="B2" sqref="B2:B3"/>
    </sheetView>
  </sheetViews>
  <sheetFormatPr defaultRowHeight="15" x14ac:dyDescent="0.25"/>
  <cols>
    <col min="1" max="1" width="13.85546875" bestFit="1" customWidth="1"/>
    <col min="2" max="2" width="10" customWidth="1"/>
    <col min="3" max="3" width="16.140625" customWidth="1"/>
    <col min="4" max="4" width="15.140625" bestFit="1" customWidth="1"/>
  </cols>
  <sheetData>
    <row r="1" spans="1:2" x14ac:dyDescent="0.25">
      <c r="A1" s="22" t="s">
        <v>0</v>
      </c>
      <c r="B1" s="1"/>
    </row>
    <row r="2" spans="1:2" x14ac:dyDescent="0.25">
      <c r="A2" s="22" t="s">
        <v>1</v>
      </c>
      <c r="B2" s="23">
        <v>4</v>
      </c>
    </row>
    <row r="3" spans="1:2" x14ac:dyDescent="0.25">
      <c r="A3" s="22" t="s">
        <v>2</v>
      </c>
      <c r="B3" s="23" t="s">
        <v>64</v>
      </c>
    </row>
    <row r="28" spans="2:10" x14ac:dyDescent="0.25">
      <c r="B28" s="1" t="s">
        <v>3</v>
      </c>
      <c r="C28" s="1"/>
      <c r="D28" s="1"/>
      <c r="E28" s="1"/>
      <c r="F28" s="1"/>
      <c r="G28" s="1"/>
      <c r="H28" s="1"/>
      <c r="I28" s="1"/>
      <c r="J28" s="1"/>
    </row>
    <row r="29" spans="2:10" x14ac:dyDescent="0.25">
      <c r="B29" s="1"/>
      <c r="C29" s="1" t="s">
        <v>7</v>
      </c>
      <c r="D29" s="1"/>
      <c r="E29" s="1"/>
      <c r="F29" s="1"/>
      <c r="G29" s="1"/>
      <c r="H29" s="1"/>
      <c r="I29" s="1"/>
      <c r="J29" s="1"/>
    </row>
    <row r="30" spans="2:10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0" x14ac:dyDescent="0.25">
      <c r="B31" s="2" t="s">
        <v>4</v>
      </c>
      <c r="C31" s="1"/>
      <c r="D31" s="1"/>
      <c r="E31" s="1"/>
      <c r="F31" s="1"/>
      <c r="G31" s="1"/>
      <c r="H31" s="1"/>
      <c r="I31" s="1"/>
      <c r="J31" s="1"/>
    </row>
    <row r="32" spans="2:10" x14ac:dyDescent="0.25">
      <c r="B32" s="1" t="s">
        <v>5</v>
      </c>
      <c r="C32" s="1"/>
      <c r="D32" s="1"/>
      <c r="E32" s="1"/>
      <c r="F32" s="1"/>
      <c r="G32" s="1"/>
      <c r="H32" s="1"/>
      <c r="I32" s="1"/>
      <c r="J32" s="1"/>
    </row>
    <row r="33" spans="2:10" x14ac:dyDescent="0.25">
      <c r="B33" s="1" t="s">
        <v>6</v>
      </c>
      <c r="C33" s="1"/>
      <c r="D33" s="1"/>
      <c r="E33" s="1"/>
      <c r="F33" s="1"/>
      <c r="G33" s="1"/>
      <c r="H33" s="1"/>
      <c r="I33" s="1"/>
      <c r="J33" s="1"/>
    </row>
    <row r="34" spans="2:10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5">
      <c r="B35" s="8" t="s">
        <v>9</v>
      </c>
      <c r="C35" s="8"/>
      <c r="D35" s="1"/>
      <c r="E35" s="1"/>
      <c r="F35" s="1"/>
      <c r="G35" s="1"/>
      <c r="H35" s="1"/>
      <c r="I35" s="1"/>
      <c r="J35" s="1"/>
    </row>
    <row r="36" spans="2:10" ht="15.75" thickBot="1" x14ac:dyDescent="0.3">
      <c r="B36" s="1"/>
      <c r="C36" s="1" t="s">
        <v>26</v>
      </c>
      <c r="D36" s="1"/>
      <c r="E36" s="1"/>
      <c r="F36" s="1"/>
      <c r="G36" s="1"/>
      <c r="H36" s="1"/>
      <c r="I36" s="1"/>
      <c r="J36" s="1"/>
    </row>
    <row r="37" spans="2:10" ht="15.75" thickBot="1" x14ac:dyDescent="0.3">
      <c r="B37" s="3" t="s">
        <v>10</v>
      </c>
      <c r="C37" s="4" t="s">
        <v>12</v>
      </c>
      <c r="D37" s="4" t="s">
        <v>11</v>
      </c>
      <c r="E37" s="1"/>
      <c r="F37" s="1"/>
      <c r="G37" s="1"/>
      <c r="H37" s="1"/>
      <c r="I37" s="1"/>
      <c r="J37" s="1"/>
    </row>
    <row r="38" spans="2:10" ht="15.75" thickBot="1" x14ac:dyDescent="0.3">
      <c r="B38" s="5" t="s">
        <v>13</v>
      </c>
      <c r="C38" s="7">
        <v>25</v>
      </c>
      <c r="D38" s="6">
        <v>63000</v>
      </c>
      <c r="E38" s="1"/>
      <c r="F38" s="1"/>
      <c r="G38" s="1"/>
      <c r="H38" s="1"/>
      <c r="I38" s="1"/>
      <c r="J38" s="1"/>
    </row>
    <row r="39" spans="2:10" ht="15.75" thickBot="1" x14ac:dyDescent="0.3">
      <c r="B39" s="5" t="s">
        <v>14</v>
      </c>
      <c r="C39" s="7">
        <v>24</v>
      </c>
      <c r="D39" s="6">
        <v>59000</v>
      </c>
      <c r="E39" s="1"/>
      <c r="F39" s="1"/>
      <c r="G39" s="1"/>
      <c r="H39" s="1"/>
      <c r="I39" s="1"/>
      <c r="J39" s="1"/>
    </row>
    <row r="40" spans="2:10" ht="15.75" thickBot="1" x14ac:dyDescent="0.3">
      <c r="B40" s="5" t="s">
        <v>15</v>
      </c>
      <c r="C40" s="7">
        <v>31</v>
      </c>
      <c r="D40" s="6">
        <v>70500</v>
      </c>
      <c r="E40" s="1"/>
      <c r="F40" s="1"/>
      <c r="G40" s="1"/>
      <c r="H40" s="1"/>
      <c r="I40" s="1"/>
      <c r="J40" s="1"/>
    </row>
    <row r="41" spans="2:10" ht="15.75" thickBot="1" x14ac:dyDescent="0.3">
      <c r="B41" s="5" t="s">
        <v>16</v>
      </c>
      <c r="C41" s="7">
        <v>33</v>
      </c>
      <c r="D41" s="6">
        <v>73300</v>
      </c>
      <c r="E41" s="1"/>
      <c r="F41" s="1"/>
      <c r="G41" s="1"/>
      <c r="H41" s="1"/>
      <c r="I41" s="1"/>
      <c r="J41" s="1"/>
    </row>
    <row r="42" spans="2:10" ht="15.75" thickBot="1" x14ac:dyDescent="0.3">
      <c r="B42" s="5" t="s">
        <v>17</v>
      </c>
      <c r="C42" s="7">
        <v>28</v>
      </c>
      <c r="D42" s="6">
        <v>66700</v>
      </c>
      <c r="E42" s="1"/>
      <c r="F42" s="1"/>
      <c r="G42" s="1"/>
      <c r="H42" s="1"/>
      <c r="I42" s="1"/>
      <c r="J42" s="1"/>
    </row>
    <row r="43" spans="2:10" ht="15.75" thickBot="1" x14ac:dyDescent="0.3">
      <c r="B43" s="5" t="s">
        <v>18</v>
      </c>
      <c r="C43" s="7">
        <v>36</v>
      </c>
      <c r="D43" s="6">
        <v>80500</v>
      </c>
      <c r="E43" s="1"/>
      <c r="F43" s="1"/>
      <c r="G43" s="1"/>
      <c r="H43" s="1"/>
      <c r="I43" s="1"/>
      <c r="J43" s="1"/>
    </row>
    <row r="44" spans="2:10" ht="15.75" thickBot="1" x14ac:dyDescent="0.3">
      <c r="B44" s="5" t="s">
        <v>19</v>
      </c>
      <c r="C44" s="7">
        <v>35</v>
      </c>
      <c r="D44" s="6">
        <v>78100</v>
      </c>
      <c r="E44" s="1"/>
      <c r="F44" s="1"/>
      <c r="G44" s="1"/>
      <c r="H44" s="1"/>
      <c r="I44" s="1"/>
      <c r="J44" s="1"/>
    </row>
    <row r="45" spans="2:10" ht="15.75" thickBot="1" x14ac:dyDescent="0.3">
      <c r="B45" s="5" t="s">
        <v>20</v>
      </c>
      <c r="C45" s="7">
        <v>34</v>
      </c>
      <c r="D45" s="6">
        <v>75200</v>
      </c>
      <c r="E45" s="1"/>
      <c r="F45" s="1"/>
      <c r="G45" s="1"/>
      <c r="H45" s="1"/>
      <c r="I45" s="1"/>
      <c r="J45" s="1"/>
    </row>
    <row r="46" spans="2:10" ht="15.75" thickBot="1" x14ac:dyDescent="0.3">
      <c r="B46" s="5" t="s">
        <v>21</v>
      </c>
      <c r="C46" s="7">
        <v>37</v>
      </c>
      <c r="D46" s="6">
        <v>82500</v>
      </c>
      <c r="E46" s="1"/>
      <c r="F46" s="1"/>
      <c r="G46" s="1"/>
      <c r="H46" s="1"/>
      <c r="I46" s="1"/>
      <c r="J46" s="1"/>
    </row>
    <row r="47" spans="2:10" x14ac:dyDescent="0.25">
      <c r="B47" s="10"/>
      <c r="C47" s="11"/>
      <c r="D47" s="12"/>
      <c r="E47" s="1"/>
      <c r="F47" s="1"/>
      <c r="G47" s="1"/>
      <c r="H47" s="1"/>
      <c r="I47" s="1"/>
      <c r="J47" s="1"/>
    </row>
    <row r="48" spans="2:10" x14ac:dyDescent="0.25">
      <c r="B48" s="10" t="s">
        <v>33</v>
      </c>
      <c r="C48" s="12">
        <v>20000</v>
      </c>
      <c r="D48" s="13" t="s">
        <v>34</v>
      </c>
      <c r="E48" s="1"/>
      <c r="F48" s="1"/>
      <c r="G48" s="1"/>
      <c r="H48" s="1"/>
      <c r="I48" s="1"/>
      <c r="J48" s="1"/>
    </row>
    <row r="49" spans="2:10" x14ac:dyDescent="0.25">
      <c r="B49" s="10" t="s">
        <v>37</v>
      </c>
      <c r="C49" s="12">
        <v>66700</v>
      </c>
      <c r="D49" s="13" t="s">
        <v>12</v>
      </c>
      <c r="E49" s="1">
        <v>28</v>
      </c>
      <c r="F49" s="1"/>
      <c r="G49" s="1"/>
      <c r="H49" s="1"/>
      <c r="I49" s="1"/>
      <c r="J49" s="1"/>
    </row>
    <row r="50" spans="2:10" x14ac:dyDescent="0.25">
      <c r="B50" s="10" t="s">
        <v>35</v>
      </c>
      <c r="C50" s="12">
        <f>C49-C48</f>
        <v>46700</v>
      </c>
      <c r="D50" s="13" t="s">
        <v>38</v>
      </c>
      <c r="E50" s="1"/>
      <c r="F50" s="1"/>
      <c r="G50" s="1"/>
      <c r="H50" s="1"/>
      <c r="I50" s="1"/>
      <c r="J50" s="1"/>
    </row>
    <row r="51" spans="2:10" x14ac:dyDescent="0.25">
      <c r="B51" s="10" t="s">
        <v>36</v>
      </c>
      <c r="C51" s="12">
        <f>C50/E49</f>
        <v>1667.8571428571429</v>
      </c>
      <c r="D51" s="12"/>
      <c r="E51" s="1"/>
      <c r="F51" s="1"/>
      <c r="G51" s="1"/>
      <c r="H51" s="1"/>
      <c r="I51" s="1"/>
      <c r="J51" s="1"/>
    </row>
    <row r="52" spans="2:10" ht="15.75" thickBot="1" x14ac:dyDescent="0.3">
      <c r="B52" s="1"/>
      <c r="C52" s="1"/>
      <c r="D52" s="1"/>
      <c r="E52" s="1"/>
      <c r="F52" s="1"/>
      <c r="G52" s="1"/>
      <c r="H52" s="1"/>
      <c r="I52" s="1"/>
      <c r="J52" s="1"/>
    </row>
    <row r="53" spans="2:10" ht="15.75" thickBot="1" x14ac:dyDescent="0.3">
      <c r="B53" s="16" t="s">
        <v>51</v>
      </c>
      <c r="C53" s="17"/>
      <c r="D53" s="1" t="s">
        <v>52</v>
      </c>
      <c r="E53" s="1"/>
      <c r="F53" s="1"/>
      <c r="G53" s="1"/>
      <c r="H53" s="1"/>
      <c r="I53" s="1"/>
      <c r="J53" s="1"/>
    </row>
    <row r="54" spans="2:10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5">
      <c r="B55" s="9" t="s">
        <v>8</v>
      </c>
      <c r="C55" s="8"/>
      <c r="D55" s="1"/>
      <c r="E55" s="1"/>
      <c r="F55" s="1"/>
      <c r="G55" s="1"/>
      <c r="H55" s="1"/>
      <c r="I55" s="1"/>
      <c r="J55" s="1"/>
    </row>
    <row r="56" spans="2:10" x14ac:dyDescent="0.25">
      <c r="B56" s="1"/>
      <c r="C56" s="1" t="s">
        <v>23</v>
      </c>
      <c r="D56" s="1"/>
      <c r="E56" s="1"/>
      <c r="F56" s="1"/>
      <c r="G56" s="1"/>
      <c r="H56" s="1"/>
      <c r="I56" s="1"/>
      <c r="J56" s="1"/>
    </row>
    <row r="57" spans="2:10" x14ac:dyDescent="0.25">
      <c r="B57" s="1"/>
      <c r="C57" s="1" t="s">
        <v>22</v>
      </c>
      <c r="D57" s="1"/>
      <c r="E57" s="1"/>
      <c r="F57" s="1"/>
      <c r="G57" s="1"/>
      <c r="H57" s="1"/>
      <c r="I57" s="1"/>
      <c r="J57" s="1"/>
    </row>
    <row r="58" spans="2:10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5">
      <c r="B59" s="1" t="s">
        <v>5</v>
      </c>
      <c r="C59" s="1"/>
      <c r="D59" s="1"/>
      <c r="E59" s="1"/>
      <c r="F59" s="1"/>
      <c r="G59" s="1"/>
      <c r="H59" s="1"/>
      <c r="I59" s="1"/>
      <c r="J59" s="1"/>
    </row>
    <row r="60" spans="2:10" x14ac:dyDescent="0.25">
      <c r="B60" s="1"/>
      <c r="C60" s="1"/>
      <c r="D60" s="1"/>
      <c r="E60" s="1"/>
      <c r="F60" s="1"/>
      <c r="G60" s="1"/>
      <c r="H60" s="1"/>
      <c r="I60" s="1"/>
      <c r="J60" s="1"/>
    </row>
    <row r="61" spans="2:10" ht="18.75" x14ac:dyDescent="0.35">
      <c r="B61" s="1" t="s">
        <v>24</v>
      </c>
      <c r="C61" s="1"/>
      <c r="D61" s="1" t="s">
        <v>27</v>
      </c>
      <c r="E61" s="1"/>
      <c r="F61" s="1"/>
      <c r="G61" s="1"/>
      <c r="H61" s="1"/>
      <c r="I61" s="1"/>
      <c r="J61" s="1"/>
    </row>
    <row r="62" spans="2:10" ht="18.75" x14ac:dyDescent="0.35">
      <c r="B62" s="1" t="s">
        <v>25</v>
      </c>
      <c r="C62" s="1"/>
      <c r="D62" s="1" t="s">
        <v>28</v>
      </c>
      <c r="E62" s="1"/>
      <c r="F62" s="1"/>
      <c r="G62" s="1"/>
      <c r="H62" s="1"/>
      <c r="I62" s="14"/>
      <c r="J62" s="1"/>
    </row>
    <row r="63" spans="2:10" x14ac:dyDescent="0.25">
      <c r="B63" s="1"/>
      <c r="C63" s="1"/>
      <c r="D63" s="1" t="s">
        <v>29</v>
      </c>
      <c r="E63" s="1"/>
      <c r="F63" s="1"/>
      <c r="G63" s="1"/>
      <c r="H63" s="1"/>
      <c r="I63" s="1"/>
      <c r="J63" s="1"/>
    </row>
    <row r="64" spans="2:10" x14ac:dyDescent="0.25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5">
      <c r="B65" s="1" t="s">
        <v>39</v>
      </c>
      <c r="C65" s="1"/>
      <c r="D65" s="1" t="s">
        <v>41</v>
      </c>
      <c r="E65" s="1"/>
      <c r="F65" s="1"/>
      <c r="G65" s="1"/>
      <c r="H65" s="1"/>
      <c r="I65" s="1"/>
      <c r="J65" s="1"/>
    </row>
    <row r="66" spans="2:10" x14ac:dyDescent="0.25">
      <c r="B66" s="1" t="s">
        <v>40</v>
      </c>
      <c r="C66" s="1"/>
      <c r="D66" s="1" t="s">
        <v>42</v>
      </c>
      <c r="E66" s="1"/>
      <c r="F66" s="1"/>
      <c r="G66" s="1"/>
      <c r="H66" s="1"/>
      <c r="I66" s="1"/>
      <c r="J66" s="1"/>
    </row>
    <row r="67" spans="2:10" x14ac:dyDescent="0.25">
      <c r="B67" s="1" t="s">
        <v>43</v>
      </c>
      <c r="C67" s="1"/>
      <c r="D67" s="1" t="s">
        <v>46</v>
      </c>
      <c r="E67" s="1"/>
      <c r="F67" s="1"/>
      <c r="G67" s="1"/>
      <c r="H67" s="1"/>
      <c r="I67" s="1"/>
      <c r="J67" s="1"/>
    </row>
    <row r="68" spans="2:10" x14ac:dyDescent="0.25">
      <c r="B68" s="8" t="s">
        <v>44</v>
      </c>
      <c r="C68" s="8"/>
      <c r="D68" s="1" t="s">
        <v>49</v>
      </c>
      <c r="E68" s="1"/>
      <c r="F68" s="1"/>
      <c r="G68" s="1"/>
      <c r="H68" s="1"/>
      <c r="I68" s="1"/>
      <c r="J68" s="1"/>
    </row>
    <row r="69" spans="2:10" x14ac:dyDescent="0.25">
      <c r="B69" s="1" t="s">
        <v>45</v>
      </c>
      <c r="C69" s="1"/>
      <c r="D69" s="1" t="s">
        <v>47</v>
      </c>
      <c r="E69" s="1"/>
      <c r="F69" s="1"/>
      <c r="G69" s="1"/>
      <c r="H69" s="1"/>
      <c r="I69" s="1"/>
      <c r="J69" s="1"/>
    </row>
    <row r="70" spans="2:10" x14ac:dyDescent="0.25">
      <c r="B70" s="8" t="s">
        <v>48</v>
      </c>
      <c r="C70" s="8"/>
      <c r="D70" s="1" t="s">
        <v>50</v>
      </c>
      <c r="E70" s="1"/>
      <c r="F70" s="1"/>
      <c r="G70" s="1"/>
      <c r="H70" s="1"/>
      <c r="I70" s="1"/>
      <c r="J70" s="1"/>
    </row>
    <row r="71" spans="2:10" ht="15.75" thickBot="1" x14ac:dyDescent="0.3">
      <c r="B71" s="15"/>
      <c r="C71" s="15"/>
      <c r="D71" s="1"/>
      <c r="E71" s="1"/>
      <c r="F71" s="1"/>
      <c r="G71" s="1"/>
      <c r="H71" s="1"/>
      <c r="I71" s="1"/>
      <c r="J71" s="1"/>
    </row>
    <row r="72" spans="2:10" ht="15.75" thickBot="1" x14ac:dyDescent="0.3">
      <c r="B72" s="18" t="s">
        <v>53</v>
      </c>
      <c r="C72" s="19"/>
      <c r="D72" s="1"/>
      <c r="E72" s="1"/>
      <c r="F72" s="1"/>
      <c r="G72" s="1"/>
      <c r="H72" s="1"/>
      <c r="I72" s="1"/>
      <c r="J72" s="1"/>
    </row>
    <row r="73" spans="2:10" x14ac:dyDescent="0.25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5">
      <c r="B74" s="8" t="s">
        <v>30</v>
      </c>
      <c r="C74" s="8"/>
      <c r="D74" s="1"/>
      <c r="E74" s="1"/>
      <c r="F74" s="1"/>
      <c r="G74" s="1"/>
      <c r="H74" s="1"/>
      <c r="I74" s="1"/>
      <c r="J74" s="1"/>
    </row>
    <row r="75" spans="2:10" x14ac:dyDescent="0.25">
      <c r="B75" s="1"/>
      <c r="C75" s="1" t="s">
        <v>31</v>
      </c>
      <c r="D75" s="1"/>
      <c r="E75" s="1"/>
      <c r="F75" s="1"/>
      <c r="G75" s="1"/>
      <c r="H75" s="1"/>
      <c r="I75" s="1"/>
      <c r="J75" s="1"/>
    </row>
    <row r="76" spans="2:10" x14ac:dyDescent="0.25">
      <c r="B76" s="1"/>
      <c r="C76" s="1" t="s">
        <v>32</v>
      </c>
      <c r="D76" s="1"/>
      <c r="E76" s="1"/>
      <c r="F76" s="1"/>
      <c r="G76" s="1"/>
      <c r="H76" s="1"/>
      <c r="I76" s="1"/>
      <c r="J76" s="1"/>
    </row>
    <row r="77" spans="2:10" x14ac:dyDescent="0.25">
      <c r="B77" s="1"/>
      <c r="C77" s="1"/>
      <c r="D77" s="1"/>
      <c r="E77" s="1"/>
      <c r="F77" s="1"/>
      <c r="G77" s="1"/>
      <c r="H77" s="1"/>
      <c r="I77" s="1"/>
      <c r="J77" s="1"/>
    </row>
    <row r="78" spans="2:10" x14ac:dyDescent="0.25">
      <c r="B78" s="1"/>
      <c r="C78" s="1" t="s">
        <v>55</v>
      </c>
      <c r="D78" s="1"/>
      <c r="E78" s="1"/>
      <c r="F78" s="1"/>
      <c r="G78" s="1"/>
      <c r="H78" s="1"/>
      <c r="I78" s="1"/>
      <c r="J78" s="1"/>
    </row>
    <row r="79" spans="2:10" x14ac:dyDescent="0.25">
      <c r="B79" s="1"/>
      <c r="C79" s="1" t="s">
        <v>54</v>
      </c>
      <c r="D79" s="1"/>
      <c r="E79" s="1"/>
      <c r="F79" s="1"/>
      <c r="G79" s="1"/>
      <c r="H79" s="1"/>
      <c r="I79" s="1"/>
      <c r="J79" s="1"/>
    </row>
    <row r="80" spans="2:10" x14ac:dyDescent="0.25">
      <c r="B80" s="1"/>
      <c r="C80" s="1" t="s">
        <v>56</v>
      </c>
      <c r="D80" s="1"/>
      <c r="E80" s="1"/>
      <c r="F80" s="1"/>
      <c r="G80" s="1"/>
      <c r="H80" s="1"/>
      <c r="I80" s="1"/>
      <c r="J80" s="1"/>
    </row>
    <row r="81" spans="2:10" x14ac:dyDescent="0.25">
      <c r="B81" s="1"/>
      <c r="C81" s="1" t="s">
        <v>57</v>
      </c>
      <c r="D81" s="1"/>
      <c r="E81" s="1"/>
      <c r="F81" s="1"/>
      <c r="G81" s="1"/>
      <c r="H81" s="1"/>
      <c r="I81" s="1"/>
      <c r="J81" s="1"/>
    </row>
    <row r="83" spans="2:10" x14ac:dyDescent="0.25">
      <c r="B83" s="10" t="s">
        <v>33</v>
      </c>
      <c r="C83" s="21">
        <v>19864</v>
      </c>
    </row>
    <row r="84" spans="2:10" x14ac:dyDescent="0.25">
      <c r="B84" s="10" t="s">
        <v>36</v>
      </c>
      <c r="C84" s="20">
        <v>1660.9</v>
      </c>
    </row>
    <row r="85" spans="2:10" ht="15.75" thickBot="1" x14ac:dyDescent="0.3">
      <c r="B85" s="10"/>
    </row>
    <row r="86" spans="2:10" ht="15.75" thickBot="1" x14ac:dyDescent="0.3">
      <c r="B86" s="16" t="s">
        <v>58</v>
      </c>
      <c r="C86" s="17"/>
    </row>
    <row r="88" spans="2:10" x14ac:dyDescent="0.25">
      <c r="B88" s="9" t="s">
        <v>59</v>
      </c>
    </row>
    <row r="89" spans="2:10" x14ac:dyDescent="0.25">
      <c r="B89" s="2" t="s">
        <v>60</v>
      </c>
    </row>
    <row r="90" spans="2:10" x14ac:dyDescent="0.25">
      <c r="B90" s="2" t="s">
        <v>63</v>
      </c>
    </row>
    <row r="91" spans="2:10" ht="16.5" x14ac:dyDescent="0.25">
      <c r="B91" s="2" t="s">
        <v>62</v>
      </c>
    </row>
    <row r="92" spans="2:10" x14ac:dyDescent="0.25">
      <c r="B92" s="2" t="s">
        <v>61</v>
      </c>
    </row>
    <row r="93" spans="2:10" ht="15.75" thickBot="1" x14ac:dyDescent="0.3"/>
    <row r="94" spans="2:10" ht="15.75" thickBot="1" x14ac:dyDescent="0.3">
      <c r="B94" s="16" t="s">
        <v>58</v>
      </c>
      <c r="C94" s="17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6146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9</xdr:col>
                <xdr:colOff>57150</xdr:colOff>
                <xdr:row>28</xdr:row>
                <xdr:rowOff>180975</xdr:rowOff>
              </to>
            </anchor>
          </objectPr>
        </oleObject>
      </mc:Choice>
      <mc:Fallback>
        <oleObject progId="Word.Document.12" shapeId="614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Zadání</vt:lpstr>
      <vt:lpstr>Příprava</vt:lpstr>
      <vt:lpstr>Příprava_řešení</vt:lpstr>
      <vt:lpstr>Řešení</vt:lpstr>
      <vt:lpstr>Zadání!OLE_LINK1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Camska</dc:creator>
  <cp:lastModifiedBy>Dagmar Camska</cp:lastModifiedBy>
  <dcterms:created xsi:type="dcterms:W3CDTF">2017-11-26T10:52:21Z</dcterms:created>
  <dcterms:modified xsi:type="dcterms:W3CDTF">2017-11-28T06:25:48Z</dcterms:modified>
</cp:coreProperties>
</file>